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356" activeTab="2"/>
  </bookViews>
  <sheets>
    <sheet name="Subjects" sheetId="1" r:id="rId1"/>
    <sheet name="General" sheetId="2" r:id="rId2"/>
    <sheet name="Team rankings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<sst xmlns="http://schemas.openxmlformats.org/spreadsheetml/2006/main" count="76" uniqueCount="64">
  <si>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Score</t>
  </si>
  <si>
    <t>SUBJECT TEST SCORE DISTRIBUTION</t>
  </si>
  <si>
    <t>Alg - #</t>
  </si>
  <si>
    <t>Alg - rank</t>
  </si>
  <si>
    <t>Geo - #</t>
  </si>
  <si>
    <t>Geo - rank</t>
  </si>
  <si>
    <t>The first column for each test gives the number of students with that score.</t>
  </si>
  <si>
    <t>The second column gives the average rank of students with that score.</t>
  </si>
  <si>
    <t>Number of students</t>
  </si>
  <si>
    <t>Mean score</t>
  </si>
  <si>
    <t>Median score</t>
  </si>
  <si>
    <t>Standard deviation</t>
  </si>
  <si>
    <t>2,3</t>
  </si>
  <si>
    <t>Adv - #</t>
  </si>
  <si>
    <t>Adv - rank</t>
  </si>
  <si>
    <t>Calc - #</t>
  </si>
  <si>
    <t>Calc - rank</t>
  </si>
  <si>
    <t>Rank of students in the top 3 is determined by the tiebreaker rounds.</t>
  </si>
  <si>
    <t>2,3,4</t>
  </si>
  <si>
    <t>--</t>
  </si>
  <si>
    <t>1,2</t>
  </si>
  <si>
    <t>GENERAL TEST SCORE DISTRIBUTION</t>
  </si>
  <si>
    <t>The first column gives the number of students with that score.</t>
  </si>
  <si>
    <t>Number</t>
  </si>
  <si>
    <t>Rank</t>
  </si>
  <si>
    <t>1,2,3</t>
  </si>
  <si>
    <t>TEAM RANKINGS</t>
  </si>
  <si>
    <t>Formula: Team score is composed of:</t>
  </si>
  <si>
    <t>Team event score (out of 15) multiplied by 20</t>
  </si>
  <si>
    <t>Power question score (out of 80) multiplied by 5</t>
  </si>
  <si>
    <t>5 points per correct answer on subject tests</t>
  </si>
  <si>
    <t>3 points per correct answer on general test</t>
  </si>
  <si>
    <t>Team name</t>
  </si>
  <si>
    <t>Gunn</t>
  </si>
  <si>
    <t>Saratoga Red</t>
  </si>
  <si>
    <t>Paly</t>
  </si>
  <si>
    <t>Mission San Jose</t>
  </si>
  <si>
    <t>Lynbrook</t>
  </si>
  <si>
    <t>Harker 1</t>
  </si>
  <si>
    <t>Gunn B/Homestead</t>
  </si>
  <si>
    <t>Harker 2</t>
  </si>
  <si>
    <t>San Marino</t>
  </si>
  <si>
    <t>Campolindo A</t>
  </si>
  <si>
    <t>Saratoga White</t>
  </si>
  <si>
    <t>Amador Valley Purple</t>
  </si>
  <si>
    <t>Monta Vista A</t>
  </si>
  <si>
    <t>C4 (Lowell HS)</t>
  </si>
  <si>
    <t>Monte Vista MV3</t>
  </si>
  <si>
    <t>Milpitas</t>
  </si>
  <si>
    <t>Irvington</t>
  </si>
  <si>
    <t>Evergreen - Cougar Math A</t>
  </si>
  <si>
    <t>BASIC Homeschools</t>
  </si>
  <si>
    <t>Leland Radical Z</t>
  </si>
  <si>
    <t>Evergreen - Cougar Math B</t>
  </si>
  <si>
    <t>Campolindo B</t>
  </si>
  <si>
    <t>Amador Valley Gold</t>
  </si>
  <si>
    <t>Canyon Crest Incompetents</t>
  </si>
  <si>
    <t>Canyon Crest Hippopotami</t>
  </si>
  <si>
    <t>Leland Radical Z-nought</t>
  </si>
  <si>
    <t>Jabronis</t>
  </si>
  <si>
    <t>Paly B</t>
  </si>
  <si>
    <t>Please note that not all teams are complete teams of 8 students.</t>
  </si>
  <si>
    <t>In addition, a couple of teams had more than 8 students claiming to be a team member.</t>
  </si>
  <si>
    <t>In these cases, the highest individual scores claiming to be on that team were dropped.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</si>
</sst>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24" sqref="C24"/>
    </sheetView>
  </sheetViews>
  <sheetFormatPr defaultColWidth="9.140625" defaultRowHeight="12.75"/>
  <sheetData>
    <row r="1" ht="12.75">
      <c r="A1" t="s">
        <v>1</v>
      </c>
    </row>
    <row r="3" ht="12.75">
      <c r="A3" t="s">
        <v>6</v>
      </c>
    </row>
    <row r="4" ht="12.75">
      <c r="A4" t="s">
        <v>7</v>
      </c>
    </row>
    <row r="5" ht="12.75">
      <c r="A5" t="s">
        <v>17</v>
      </c>
    </row>
    <row r="7" spans="1:13" ht="12.75">
      <c r="A7" t="s">
        <v>0</v>
      </c>
      <c r="C7" t="s">
        <v>2</v>
      </c>
      <c r="D7" t="s">
        <v>3</v>
      </c>
      <c r="F7" t="s">
        <v>4</v>
      </c>
      <c r="G7" t="s">
        <v>5</v>
      </c>
      <c r="I7" t="s">
        <v>13</v>
      </c>
      <c r="J7" t="s">
        <v>14</v>
      </c>
      <c r="L7" t="s">
        <v>15</v>
      </c>
      <c r="M7" t="s">
        <v>16</v>
      </c>
    </row>
    <row r="8" spans="1:13" s="1" customFormat="1" ht="12.75">
      <c r="A8" s="1">
        <v>9</v>
      </c>
      <c r="C8" s="1">
        <v>1</v>
      </c>
      <c r="D8" s="1">
        <v>1</v>
      </c>
      <c r="F8" s="1">
        <v>1</v>
      </c>
      <c r="G8" s="1">
        <v>1</v>
      </c>
      <c r="I8" s="1">
        <v>0</v>
      </c>
      <c r="J8" s="2" t="s">
        <v>19</v>
      </c>
      <c r="L8" s="1">
        <v>0</v>
      </c>
      <c r="M8" s="2" t="s">
        <v>19</v>
      </c>
    </row>
    <row r="9" spans="1:13" s="1" customFormat="1" ht="12.75">
      <c r="A9" s="1">
        <v>8</v>
      </c>
      <c r="C9" s="1">
        <v>2</v>
      </c>
      <c r="D9" s="1" t="s">
        <v>12</v>
      </c>
      <c r="F9" s="1">
        <v>3</v>
      </c>
      <c r="G9" s="1" t="s">
        <v>18</v>
      </c>
      <c r="I9" s="1">
        <v>1</v>
      </c>
      <c r="J9" s="1">
        <f>(SUM(I$8:I8)+SUM(I$8:I9)+1)/2</f>
        <v>1</v>
      </c>
      <c r="L9" s="1">
        <v>2</v>
      </c>
      <c r="M9" s="1" t="s">
        <v>20</v>
      </c>
    </row>
    <row r="10" spans="1:13" s="1" customFormat="1" ht="12.75">
      <c r="A10" s="1">
        <v>7</v>
      </c>
      <c r="C10" s="1">
        <v>9</v>
      </c>
      <c r="D10" s="1">
        <f>(SUM(C$8:C9)+SUM(C$8:C10)+1)/2</f>
        <v>8</v>
      </c>
      <c r="F10" s="1">
        <v>6</v>
      </c>
      <c r="G10" s="1">
        <f>(SUM(F$8:F9)+SUM(F$8:F10)+1)/2</f>
        <v>7.5</v>
      </c>
      <c r="I10" s="1">
        <v>0</v>
      </c>
      <c r="J10" s="2" t="s">
        <v>19</v>
      </c>
      <c r="L10" s="1">
        <v>1</v>
      </c>
      <c r="M10" s="1">
        <f>(SUM(L$8:L9)+SUM(L$8:L10)+1)/2</f>
        <v>3</v>
      </c>
    </row>
    <row r="11" spans="1:13" s="1" customFormat="1" ht="12.75">
      <c r="A11" s="1">
        <v>6</v>
      </c>
      <c r="C11" s="1">
        <v>8</v>
      </c>
      <c r="D11" s="1">
        <f>(SUM(C$8:C10)+SUM(C$8:C11)+1)/2</f>
        <v>16.5</v>
      </c>
      <c r="F11" s="1">
        <v>7</v>
      </c>
      <c r="G11" s="1">
        <f>(SUM(F$8:F10)+SUM(F$8:F11)+1)/2</f>
        <v>14</v>
      </c>
      <c r="I11" s="1">
        <v>3</v>
      </c>
      <c r="J11" s="1" t="s">
        <v>18</v>
      </c>
      <c r="L11" s="1">
        <v>4</v>
      </c>
      <c r="M11" s="1">
        <f>(SUM(L$8:L10)+SUM(L$8:L11)+1)/2</f>
        <v>5.5</v>
      </c>
    </row>
    <row r="12" spans="1:13" ht="12.75">
      <c r="A12">
        <v>5</v>
      </c>
      <c r="C12">
        <v>6</v>
      </c>
      <c r="D12" s="1">
        <f>(SUM(C$8:C11)+SUM(C$8:C12)+1)/2</f>
        <v>23.5</v>
      </c>
      <c r="F12" s="1">
        <v>13</v>
      </c>
      <c r="G12" s="1">
        <f>(SUM(F$8:F11)+SUM(F$8:F12)+1)/2</f>
        <v>24</v>
      </c>
      <c r="I12" s="1">
        <v>4</v>
      </c>
      <c r="J12" s="1">
        <f>(SUM(I$8:I11)+SUM(I$8:I12)+1)/2</f>
        <v>6.5</v>
      </c>
      <c r="L12" s="1">
        <v>11</v>
      </c>
      <c r="M12" s="1">
        <f>(SUM(L$8:L11)+SUM(L$8:L12)+1)/2</f>
        <v>13</v>
      </c>
    </row>
    <row r="13" spans="1:13" ht="12.75">
      <c r="A13">
        <v>4</v>
      </c>
      <c r="C13">
        <v>18</v>
      </c>
      <c r="D13" s="1">
        <f>(SUM(C$8:C12)+SUM(C$8:C13)+1)/2</f>
        <v>35.5</v>
      </c>
      <c r="F13" s="1">
        <v>16</v>
      </c>
      <c r="G13" s="1">
        <f>(SUM(F$8:F12)+SUM(F$8:F13)+1)/2</f>
        <v>38.5</v>
      </c>
      <c r="I13" s="1">
        <v>6</v>
      </c>
      <c r="J13" s="1">
        <f>(SUM(I$8:I12)+SUM(I$8:I13)+1)/2</f>
        <v>11.5</v>
      </c>
      <c r="L13" s="1">
        <v>11</v>
      </c>
      <c r="M13" s="1">
        <f>(SUM(L$8:L12)+SUM(L$8:L13)+1)/2</f>
        <v>24</v>
      </c>
    </row>
    <row r="14" spans="1:13" ht="12.75">
      <c r="A14">
        <v>3</v>
      </c>
      <c r="C14">
        <v>24</v>
      </c>
      <c r="D14" s="1">
        <f>(SUM(C$8:C13)+SUM(C$8:C14)+1)/2</f>
        <v>56.5</v>
      </c>
      <c r="F14" s="1">
        <v>10</v>
      </c>
      <c r="G14" s="1">
        <f>(SUM(F$8:F13)+SUM(F$8:F14)+1)/2</f>
        <v>51.5</v>
      </c>
      <c r="I14" s="1">
        <v>3</v>
      </c>
      <c r="J14" s="1">
        <f>(SUM(I$8:I13)+SUM(I$8:I14)+1)/2</f>
        <v>16</v>
      </c>
      <c r="L14" s="1">
        <v>18</v>
      </c>
      <c r="M14" s="1">
        <f>(SUM(L$8:L13)+SUM(L$8:L14)+1)/2</f>
        <v>38.5</v>
      </c>
    </row>
    <row r="15" spans="1:13" ht="12.75">
      <c r="A15">
        <v>2</v>
      </c>
      <c r="C15">
        <v>25</v>
      </c>
      <c r="D15" s="1">
        <f>(SUM(C$8:C14)+SUM(C$8:C15)+1)/2</f>
        <v>81</v>
      </c>
      <c r="F15" s="1">
        <v>17</v>
      </c>
      <c r="G15" s="1">
        <f>(SUM(F$8:F14)+SUM(F$8:F15)+1)/2</f>
        <v>65</v>
      </c>
      <c r="I15" s="1">
        <v>6</v>
      </c>
      <c r="J15" s="1">
        <f>(SUM(I$8:I14)+SUM(I$8:I15)+1)/2</f>
        <v>20.5</v>
      </c>
      <c r="L15" s="1">
        <v>8</v>
      </c>
      <c r="M15" s="1">
        <f>(SUM(L$8:L14)+SUM(L$8:L15)+1)/2</f>
        <v>51.5</v>
      </c>
    </row>
    <row r="16" spans="1:13" ht="12.75">
      <c r="A16">
        <v>1</v>
      </c>
      <c r="C16">
        <v>24</v>
      </c>
      <c r="D16" s="1">
        <f>(SUM(C$8:C15)+SUM(C$8:C16)+1)/2</f>
        <v>105.5</v>
      </c>
      <c r="F16" s="1">
        <v>11</v>
      </c>
      <c r="G16" s="1">
        <f>(SUM(F$8:F15)+SUM(F$8:F16)+1)/2</f>
        <v>79</v>
      </c>
      <c r="I16" s="1">
        <v>5</v>
      </c>
      <c r="J16" s="1">
        <f>(SUM(I$8:I15)+SUM(I$8:I16)+1)/2</f>
        <v>26</v>
      </c>
      <c r="L16" s="1">
        <v>2</v>
      </c>
      <c r="M16" s="1">
        <f>(SUM(L$8:L15)+SUM(L$8:L16)+1)/2</f>
        <v>56.5</v>
      </c>
    </row>
    <row r="17" spans="1:13" ht="12.75">
      <c r="A17">
        <v>0</v>
      </c>
      <c r="C17">
        <v>2</v>
      </c>
      <c r="D17" s="1">
        <f>(SUM(C$8:C16)+SUM(C$8:C17)+1)/2</f>
        <v>118.5</v>
      </c>
      <c r="F17" s="1">
        <v>3</v>
      </c>
      <c r="G17" s="1">
        <f>(SUM(F$8:F16)+SUM(F$8:F17)+1)/2</f>
        <v>86</v>
      </c>
      <c r="I17" s="1">
        <v>1</v>
      </c>
      <c r="J17" s="1">
        <f>(SUM(I$8:I16)+SUM(I$8:I17)+1)/2</f>
        <v>29</v>
      </c>
      <c r="L17" s="1">
        <v>2</v>
      </c>
      <c r="M17" s="1">
        <f>(SUM(L$8:L16)+SUM(L$8:L17)+1)/2</f>
        <v>58.5</v>
      </c>
    </row>
    <row r="19" spans="1:12" ht="12.75">
      <c r="A19" t="s">
        <v>8</v>
      </c>
      <c r="C19">
        <f>SUM(C8:C17)</f>
        <v>119</v>
      </c>
      <c r="F19">
        <f>SUM(F8:F17)</f>
        <v>87</v>
      </c>
      <c r="I19">
        <f>SUM(I8:I17)</f>
        <v>29</v>
      </c>
      <c r="L19">
        <f>SUM(L8:L17)</f>
        <v>59</v>
      </c>
    </row>
    <row r="20" spans="1:12" ht="12.75">
      <c r="A20" t="s">
        <v>9</v>
      </c>
      <c r="C20">
        <v>3.2269</v>
      </c>
      <c r="F20" s="1">
        <v>3.6897</v>
      </c>
      <c r="I20" s="1">
        <v>3.31</v>
      </c>
      <c r="L20" s="1">
        <v>3.6949</v>
      </c>
    </row>
    <row r="21" spans="1:12" ht="12.75">
      <c r="A21" t="s">
        <v>10</v>
      </c>
      <c r="C21">
        <v>3</v>
      </c>
      <c r="F21" s="1">
        <v>4</v>
      </c>
      <c r="I21" s="1">
        <v>3</v>
      </c>
      <c r="L21" s="1">
        <v>3</v>
      </c>
    </row>
    <row r="22" spans="1:12" ht="12.75">
      <c r="A22" t="s">
        <v>11</v>
      </c>
      <c r="C22">
        <v>2.0018</v>
      </c>
      <c r="F22" s="1">
        <v>2.1026</v>
      </c>
      <c r="I22" s="1">
        <v>1.9134</v>
      </c>
      <c r="L22" s="1">
        <v>1.6956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3">
      <selection activeCell="C32" sqref="C32"/>
    </sheetView>
  </sheetViews>
  <sheetFormatPr defaultColWidth="9.140625" defaultRowHeight="12.75"/>
  <sheetData>
    <row r="1" ht="12.75">
      <c r="A1" t="s">
        <v>21</v>
      </c>
    </row>
    <row r="3" ht="12.75">
      <c r="A3" t="s">
        <v>22</v>
      </c>
    </row>
    <row r="4" ht="12.75">
      <c r="A4" t="s">
        <v>7</v>
      </c>
    </row>
    <row r="5" ht="12.75">
      <c r="A5" t="s">
        <v>17</v>
      </c>
    </row>
    <row r="7" spans="1:4" ht="12.75">
      <c r="A7" t="s">
        <v>0</v>
      </c>
      <c r="C7" t="s">
        <v>23</v>
      </c>
      <c r="D7" t="s">
        <v>24</v>
      </c>
    </row>
    <row r="8" spans="1:4" ht="12.75">
      <c r="A8" s="1">
        <v>19</v>
      </c>
      <c r="B8" s="1"/>
      <c r="C8" s="1">
        <v>3</v>
      </c>
      <c r="D8" s="1" t="s">
        <v>25</v>
      </c>
    </row>
    <row r="9" spans="1:4" ht="12.75">
      <c r="A9" s="1">
        <v>18</v>
      </c>
      <c r="B9" s="1"/>
      <c r="C9" s="1">
        <v>4</v>
      </c>
      <c r="D9" s="1">
        <f>(SUM(C$8:C8)+SUM(C$8:C9)+1)/2</f>
        <v>5.5</v>
      </c>
    </row>
    <row r="10" spans="1:4" ht="12.75">
      <c r="A10" s="1">
        <v>17</v>
      </c>
      <c r="B10" s="1"/>
      <c r="C10" s="1">
        <v>3</v>
      </c>
      <c r="D10" s="1">
        <f>(SUM(C$8:C9)+SUM(C$8:C10)+1)/2</f>
        <v>9</v>
      </c>
    </row>
    <row r="11" spans="1:4" ht="12.75">
      <c r="A11" s="1">
        <v>16</v>
      </c>
      <c r="B11" s="1"/>
      <c r="C11" s="1">
        <v>6</v>
      </c>
      <c r="D11" s="1">
        <f>(SUM(C$8:C10)+SUM(C$8:C11)+1)/2</f>
        <v>13.5</v>
      </c>
    </row>
    <row r="12" spans="1:4" ht="12.75">
      <c r="A12">
        <v>15</v>
      </c>
      <c r="C12" s="1">
        <v>4</v>
      </c>
      <c r="D12" s="1">
        <f>(SUM(C$8:C11)+SUM(C$8:C12)+1)/2</f>
        <v>18.5</v>
      </c>
    </row>
    <row r="13" spans="1:4" ht="12.75">
      <c r="A13">
        <v>14</v>
      </c>
      <c r="C13" s="1">
        <v>3</v>
      </c>
      <c r="D13" s="1">
        <f>(SUM(C$8:C12)+SUM(C$8:C13)+1)/2</f>
        <v>22</v>
      </c>
    </row>
    <row r="14" spans="1:4" ht="12.75">
      <c r="A14">
        <v>13</v>
      </c>
      <c r="C14" s="1">
        <v>5</v>
      </c>
      <c r="D14" s="1">
        <f>(SUM(C$8:C13)+SUM(C$8:C14)+1)/2</f>
        <v>26</v>
      </c>
    </row>
    <row r="15" spans="1:4" ht="12.75">
      <c r="A15">
        <v>12</v>
      </c>
      <c r="C15" s="1">
        <v>4</v>
      </c>
      <c r="D15" s="1">
        <f>(SUM(C$8:C14)+SUM(C$8:C15)+1)/2</f>
        <v>30.5</v>
      </c>
    </row>
    <row r="16" spans="1:4" ht="12.75">
      <c r="A16">
        <v>11</v>
      </c>
      <c r="C16" s="1">
        <v>6</v>
      </c>
      <c r="D16" s="1">
        <f>(SUM(C$8:C15)+SUM(C$8:C16)+1)/2</f>
        <v>35.5</v>
      </c>
    </row>
    <row r="17" spans="1:4" ht="12.75">
      <c r="A17">
        <v>10</v>
      </c>
      <c r="C17" s="1">
        <v>2</v>
      </c>
      <c r="D17" s="1">
        <f>(SUM(C$8:C16)+SUM(C$8:C17)+1)/2</f>
        <v>39.5</v>
      </c>
    </row>
    <row r="18" spans="1:4" ht="12.75">
      <c r="A18">
        <v>9</v>
      </c>
      <c r="C18" s="1">
        <v>5</v>
      </c>
      <c r="D18" s="1">
        <f>(SUM(C$8:C17)+SUM(C$8:C18)+1)/2</f>
        <v>43</v>
      </c>
    </row>
    <row r="19" spans="1:4" ht="12.75">
      <c r="A19">
        <v>8</v>
      </c>
      <c r="C19" s="1">
        <v>6</v>
      </c>
      <c r="D19" s="1">
        <f>(SUM(C$8:C18)+SUM(C$8:C19)+1)/2</f>
        <v>48.5</v>
      </c>
    </row>
    <row r="20" spans="1:4" ht="12.75">
      <c r="A20">
        <v>7</v>
      </c>
      <c r="C20" s="1">
        <v>2</v>
      </c>
      <c r="D20" s="1">
        <f>(SUM(C$8:C19)+SUM(C$8:C20)+1)/2</f>
        <v>52.5</v>
      </c>
    </row>
    <row r="21" spans="1:4" ht="12.75">
      <c r="A21">
        <v>6</v>
      </c>
      <c r="C21" s="1">
        <v>3</v>
      </c>
      <c r="D21" s="1">
        <f>(SUM(C$8:C20)+SUM(C$8:C21)+1)/2</f>
        <v>55</v>
      </c>
    </row>
    <row r="22" spans="1:4" ht="12.75">
      <c r="A22">
        <v>5</v>
      </c>
      <c r="C22" s="1">
        <v>3</v>
      </c>
      <c r="D22" s="1">
        <f>(SUM(C$8:C21)+SUM(C$8:C22)+1)/2</f>
        <v>58</v>
      </c>
    </row>
    <row r="23" spans="1:4" ht="12.75">
      <c r="A23">
        <v>4</v>
      </c>
      <c r="C23" s="1">
        <v>2</v>
      </c>
      <c r="D23" s="1">
        <f>(SUM(C$8:C22)+SUM(C$8:C23)+1)/2</f>
        <v>60.5</v>
      </c>
    </row>
    <row r="24" spans="1:4" ht="12.75">
      <c r="A24">
        <v>3</v>
      </c>
      <c r="C24" s="1">
        <v>4</v>
      </c>
      <c r="D24" s="1">
        <f>(SUM(C$8:C23)+SUM(C$8:C24)+1)/2</f>
        <v>63.5</v>
      </c>
    </row>
    <row r="25" spans="1:4" ht="12.75">
      <c r="A25">
        <v>2</v>
      </c>
      <c r="C25" s="1">
        <v>1</v>
      </c>
      <c r="D25" s="1">
        <f>(SUM(C$8:C24)+SUM(C$8:C25)+1)/2</f>
        <v>66</v>
      </c>
    </row>
    <row r="26" spans="1:4" ht="12.75">
      <c r="A26">
        <v>1</v>
      </c>
      <c r="C26" s="1">
        <v>1</v>
      </c>
      <c r="D26" s="1">
        <f>(SUM(C$8:C25)+SUM(C$8:C26)+1)/2</f>
        <v>67</v>
      </c>
    </row>
    <row r="28" spans="1:3" ht="12.75">
      <c r="A28" t="s">
        <v>8</v>
      </c>
      <c r="C28" s="1">
        <v>67</v>
      </c>
    </row>
    <row r="29" spans="1:3" ht="12.75">
      <c r="A29" t="s">
        <v>9</v>
      </c>
      <c r="C29" s="1">
        <v>11.0447</v>
      </c>
    </row>
    <row r="30" spans="1:3" ht="12.75">
      <c r="A30" t="s">
        <v>10</v>
      </c>
      <c r="C30" s="1">
        <v>11</v>
      </c>
    </row>
    <row r="31" spans="1:3" ht="12.75">
      <c r="A31" t="s">
        <v>11</v>
      </c>
      <c r="C31" s="1">
        <v>4.8669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8" sqref="H8"/>
    </sheetView>
  </sheetViews>
  <sheetFormatPr defaultColWidth="9.140625" defaultRowHeight="12.75"/>
  <sheetData>
    <row r="1" ht="12.75">
      <c r="A1" t="s">
        <v>26</v>
      </c>
    </row>
    <row r="3" spans="1:7" ht="12.75">
      <c r="A3" t="s">
        <v>27</v>
      </c>
      <c r="G3" t="s">
        <v>61</v>
      </c>
    </row>
    <row r="4" ht="12.75">
      <c r="A4" t="s">
        <v>29</v>
      </c>
    </row>
    <row r="5" spans="1:7" ht="12.75">
      <c r="A5" t="s">
        <v>28</v>
      </c>
      <c r="G5" t="s">
        <v>62</v>
      </c>
    </row>
    <row r="6" spans="1:7" ht="12.75">
      <c r="A6" t="s">
        <v>30</v>
      </c>
      <c r="G6" t="s">
        <v>63</v>
      </c>
    </row>
    <row r="7" ht="12.75">
      <c r="A7" t="s">
        <v>31</v>
      </c>
    </row>
    <row r="9" spans="1:3" ht="12.75">
      <c r="A9" t="s">
        <v>24</v>
      </c>
      <c r="B9" t="s">
        <v>0</v>
      </c>
      <c r="C9" t="s">
        <v>32</v>
      </c>
    </row>
    <row r="10" spans="1:3" ht="12.75">
      <c r="A10">
        <v>1</v>
      </c>
      <c r="B10">
        <v>870</v>
      </c>
      <c r="C10" t="s">
        <v>33</v>
      </c>
    </row>
    <row r="11" spans="1:3" ht="12.75">
      <c r="A11">
        <f>A10+1</f>
        <v>2</v>
      </c>
      <c r="B11">
        <v>863</v>
      </c>
      <c r="C11" t="s">
        <v>34</v>
      </c>
    </row>
    <row r="12" spans="1:3" ht="12.75">
      <c r="A12">
        <f aca="true" t="shared" si="0" ref="A12:A40">A11+1</f>
        <v>3</v>
      </c>
      <c r="B12">
        <v>850</v>
      </c>
      <c r="C12" t="s">
        <v>35</v>
      </c>
    </row>
    <row r="13" spans="1:3" ht="12.75">
      <c r="A13">
        <f t="shared" si="0"/>
        <v>4</v>
      </c>
      <c r="B13">
        <v>830</v>
      </c>
      <c r="C13" t="s">
        <v>36</v>
      </c>
    </row>
    <row r="14" spans="1:3" ht="12.75">
      <c r="A14">
        <f t="shared" si="0"/>
        <v>5</v>
      </c>
      <c r="B14">
        <v>767</v>
      </c>
      <c r="C14" t="s">
        <v>37</v>
      </c>
    </row>
    <row r="15" spans="1:3" ht="12.75">
      <c r="A15">
        <f t="shared" si="0"/>
        <v>6</v>
      </c>
      <c r="B15">
        <v>690</v>
      </c>
      <c r="C15" t="s">
        <v>56</v>
      </c>
    </row>
    <row r="16" spans="1:3" ht="12.75">
      <c r="A16">
        <f t="shared" si="0"/>
        <v>7</v>
      </c>
      <c r="B16">
        <v>665</v>
      </c>
      <c r="C16" t="s">
        <v>38</v>
      </c>
    </row>
    <row r="17" spans="1:3" ht="12.75">
      <c r="A17">
        <f t="shared" si="0"/>
        <v>8</v>
      </c>
      <c r="B17">
        <v>635</v>
      </c>
      <c r="C17" t="s">
        <v>39</v>
      </c>
    </row>
    <row r="18" spans="1:3" ht="12.75">
      <c r="A18">
        <f t="shared" si="0"/>
        <v>9</v>
      </c>
      <c r="B18">
        <v>621</v>
      </c>
      <c r="C18" t="s">
        <v>40</v>
      </c>
    </row>
    <row r="19" spans="1:3" ht="12.75">
      <c r="A19">
        <f t="shared" si="0"/>
        <v>10</v>
      </c>
      <c r="B19">
        <v>598</v>
      </c>
      <c r="C19" t="s">
        <v>41</v>
      </c>
    </row>
    <row r="20" spans="1:3" ht="12.75">
      <c r="A20">
        <f t="shared" si="0"/>
        <v>11</v>
      </c>
      <c r="B20">
        <v>563</v>
      </c>
      <c r="C20" t="s">
        <v>42</v>
      </c>
    </row>
    <row r="21" spans="1:3" ht="12.75">
      <c r="A21">
        <f t="shared" si="0"/>
        <v>12</v>
      </c>
      <c r="B21">
        <v>543</v>
      </c>
      <c r="C21" t="s">
        <v>43</v>
      </c>
    </row>
    <row r="22" spans="1:3" ht="12.75">
      <c r="A22">
        <f t="shared" si="0"/>
        <v>13</v>
      </c>
      <c r="B22">
        <v>521</v>
      </c>
      <c r="C22" t="s">
        <v>44</v>
      </c>
    </row>
    <row r="23" spans="1:3" ht="12.75">
      <c r="A23">
        <f t="shared" si="0"/>
        <v>14</v>
      </c>
      <c r="B23">
        <v>519</v>
      </c>
      <c r="C23" t="s">
        <v>45</v>
      </c>
    </row>
    <row r="24" spans="1:3" ht="12.75">
      <c r="A24">
        <f t="shared" si="0"/>
        <v>15</v>
      </c>
      <c r="B24">
        <v>504</v>
      </c>
      <c r="C24" t="s">
        <v>46</v>
      </c>
    </row>
    <row r="25" spans="1:3" ht="12.75">
      <c r="A25">
        <f t="shared" si="0"/>
        <v>16</v>
      </c>
      <c r="B25">
        <v>468</v>
      </c>
      <c r="C25" t="s">
        <v>47</v>
      </c>
    </row>
    <row r="26" spans="1:3" ht="12.75">
      <c r="A26">
        <f t="shared" si="0"/>
        <v>17</v>
      </c>
      <c r="B26">
        <v>421</v>
      </c>
      <c r="C26" t="s">
        <v>48</v>
      </c>
    </row>
    <row r="27" spans="1:3" ht="12.75">
      <c r="A27">
        <f t="shared" si="0"/>
        <v>18</v>
      </c>
      <c r="B27">
        <v>415</v>
      </c>
      <c r="C27" t="s">
        <v>49</v>
      </c>
    </row>
    <row r="28" spans="1:3" ht="12.75">
      <c r="A28">
        <f t="shared" si="0"/>
        <v>19</v>
      </c>
      <c r="B28">
        <v>410</v>
      </c>
      <c r="C28" t="s">
        <v>50</v>
      </c>
    </row>
    <row r="29" spans="1:3" ht="12.75">
      <c r="A29">
        <f t="shared" si="0"/>
        <v>20</v>
      </c>
      <c r="B29">
        <v>370</v>
      </c>
      <c r="C29" t="s">
        <v>51</v>
      </c>
    </row>
    <row r="30" spans="1:3" ht="12.75">
      <c r="A30">
        <f t="shared" si="0"/>
        <v>21</v>
      </c>
      <c r="B30">
        <v>360</v>
      </c>
      <c r="C30" t="s">
        <v>52</v>
      </c>
    </row>
    <row r="31" spans="1:3" ht="12.75">
      <c r="A31">
        <f t="shared" si="0"/>
        <v>22</v>
      </c>
      <c r="B31">
        <v>355</v>
      </c>
      <c r="C31" t="s">
        <v>53</v>
      </c>
    </row>
    <row r="32" spans="1:3" ht="12.75">
      <c r="A32">
        <f t="shared" si="0"/>
        <v>23</v>
      </c>
      <c r="B32">
        <v>275</v>
      </c>
      <c r="C32" t="s">
        <v>54</v>
      </c>
    </row>
    <row r="33" spans="1:3" ht="12.75">
      <c r="A33">
        <f t="shared" si="0"/>
        <v>24</v>
      </c>
      <c r="B33">
        <v>231</v>
      </c>
      <c r="C33" t="s">
        <v>55</v>
      </c>
    </row>
    <row r="34" spans="1:3" ht="12.75">
      <c r="A34">
        <f t="shared" si="0"/>
        <v>25</v>
      </c>
      <c r="B34">
        <v>217</v>
      </c>
      <c r="C34" t="s">
        <v>57</v>
      </c>
    </row>
    <row r="35" spans="1:3" ht="12.75">
      <c r="A35">
        <f t="shared" si="0"/>
        <v>26</v>
      </c>
      <c r="B35">
        <v>210</v>
      </c>
      <c r="C35" t="s">
        <v>58</v>
      </c>
    </row>
    <row r="36" spans="1:3" ht="12.75">
      <c r="A36">
        <f t="shared" si="0"/>
        <v>27</v>
      </c>
      <c r="B36">
        <v>130</v>
      </c>
      <c r="C36" t="s">
        <v>59</v>
      </c>
    </row>
    <row r="37" spans="1:3" ht="12.75">
      <c r="A37">
        <f t="shared" si="0"/>
        <v>28</v>
      </c>
      <c r="B37">
        <v>50</v>
      </c>
      <c r="C37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Johnson</dc:creator>
  <cp:keywords/>
  <dc:description/>
  <cp:lastModifiedBy>Silas Johnson</cp:lastModifiedBy>
  <dcterms:created xsi:type="dcterms:W3CDTF">2008-03-21T00:55:10Z</dcterms:created>
  <dcterms:modified xsi:type="dcterms:W3CDTF">2008-03-21T03:00:42Z</dcterms:modified>
  <cp:category/>
  <cp:version/>
  <cp:contentType/>
  <cp:contentStatus/>
</cp:coreProperties>
</file>